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1"/>
  </bookViews>
  <sheets>
    <sheet name="A标" sheetId="1" r:id="rId1"/>
    <sheet name="B标" sheetId="2" r:id="rId2"/>
    <sheet name="C标" sheetId="3" r:id="rId3"/>
    <sheet name="D标" sheetId="4" r:id="rId4"/>
  </sheets>
  <calcPr calcId="144525"/>
</workbook>
</file>

<file path=xl/sharedStrings.xml><?xml version="1.0" encoding="utf-8"?>
<sst xmlns="http://schemas.openxmlformats.org/spreadsheetml/2006/main" count="136" uniqueCount="101">
  <si>
    <t xml:space="preserve">                                                                                                     组件报价表（A标）</t>
  </si>
  <si>
    <t>序号</t>
  </si>
  <si>
    <t>产品名称</t>
  </si>
  <si>
    <t>参考规格（按实际修改）</t>
  </si>
  <si>
    <t>预计年采购量（g）</t>
  </si>
  <si>
    <t>单价（元/g或ml或片（粒））</t>
  </si>
  <si>
    <t>小计（元）</t>
  </si>
  <si>
    <t>物资质量技术标准或服务内容及标准要求</t>
  </si>
  <si>
    <t>水溶性维生素</t>
  </si>
  <si>
    <t>60g/盒</t>
  </si>
  <si>
    <t xml:space="preserve">维生素B1（含量/条)≥1.4mg  ，   维生素B2 （含量/条)≥ 1.4mg  ，维生素B6 （含量/条)≥ 1.4mg  
维生素B12 （含量/条)≥ 2.8μg   维生素C （ 含量/条)≥125mg                                                                                          </t>
  </si>
  <si>
    <t>钾元素</t>
  </si>
  <si>
    <t>80g/盒</t>
  </si>
  <si>
    <t xml:space="preserve">
钾 （含量/条)≥1250mg  </t>
  </si>
  <si>
    <t>钙元素</t>
  </si>
  <si>
    <t>120g/盒</t>
  </si>
  <si>
    <t>钙（含量/条)≥574mg</t>
  </si>
  <si>
    <t>锌元素</t>
  </si>
  <si>
    <t>40g/盒</t>
  </si>
  <si>
    <t xml:space="preserve">
锌 （含量/条)≥8mg    </t>
  </si>
  <si>
    <t>脂溶性维生素</t>
  </si>
  <si>
    <t xml:space="preserve">  60g/盒</t>
  </si>
  <si>
    <t xml:space="preserve">维生素A （含量/条)≥1205 μg， 维生素D （含量/条)≥18 μg   
维生素E （含量/条)≥18mg a-RE ，维生素K （含量/条)≥150 μg </t>
  </si>
  <si>
    <t>益生菌</t>
  </si>
  <si>
    <t>24g/盒</t>
  </si>
  <si>
    <t xml:space="preserve">能量(kJ/100g)≥1496kJ，蛋白质(g/100g)≥1.5g，脂肪(g/100g)≤0g，碳水化合物(g/100g)≥86.5g，钠(g/100g)≤368mg.
</t>
  </si>
  <si>
    <t>铁元素</t>
  </si>
  <si>
    <t xml:space="preserve">铁（含量/条)≥10mg </t>
  </si>
  <si>
    <t>微量元素</t>
  </si>
  <si>
    <t xml:space="preserve"> 铁 （含量/条)≥17.2mg   锌 （含量/条)≥15mg  
 锰 （含量/条)≥1.4mg    铜 （含量/条)≥2mg   </t>
  </si>
  <si>
    <t>水溶性膳食纤维</t>
  </si>
  <si>
    <t>100g/盒</t>
  </si>
  <si>
    <t>能量(kJ/100g)≥ 774kJ，碳水化合物(g/100g)≥0.6g，膳食纤维(g/100g)≥95.5g,  钠(g/100g)≤269mg.</t>
  </si>
  <si>
    <t>膳食纤维</t>
  </si>
  <si>
    <t>300g/罐</t>
  </si>
  <si>
    <t>能量(kJ/100g)≥ 805kJ，碳水化合物(g/100g)≥0.6g，膳食纤维(g/100g)≥95.2g,  钠(g/100g)≤268mg.</t>
  </si>
  <si>
    <t>谷氨酰胺</t>
  </si>
  <si>
    <t>谷氨酰胺（含量/条)≥4.995g,   牛磺酸（含量/条)≥0.005g.</t>
  </si>
  <si>
    <t>L-赖氨酸</t>
  </si>
  <si>
    <r>
      <rPr>
        <sz val="9"/>
        <color theme="1"/>
        <rFont val="Times New Roman"/>
        <charset val="134"/>
      </rPr>
      <t>19.5g/</t>
    </r>
    <r>
      <rPr>
        <sz val="9"/>
        <color theme="1"/>
        <rFont val="宋体"/>
        <charset val="134"/>
      </rPr>
      <t>罐</t>
    </r>
  </si>
  <si>
    <t xml:space="preserve"> L-盐酸赖氨酸（含量/包)≥ 0.6494g  牛磺酸（含量/包)≥  0.0006g  </t>
  </si>
  <si>
    <t>MCT</t>
  </si>
  <si>
    <t xml:space="preserve">能量(kJ/100g)≥3069kJ，蛋白质(g/100g)≥0g，脂肪(g/100g)≤69.3g，碳水化合物(g/100g)≥29.7g,   钠(g/100g)≤469mg.
</t>
  </si>
  <si>
    <t>乳清蛋白粉</t>
  </si>
  <si>
    <t>320g/罐</t>
  </si>
  <si>
    <t>能量(kJ/100g)≥1607kJ，蛋白质(g/100g)≥80.0g，脂肪(g/100g)≤5.1g，碳水化合物(g/100g)≥3.4g,   钠(g/100g)≤386mg.</t>
  </si>
  <si>
    <t>水解乳清蛋白粉</t>
  </si>
  <si>
    <t>180g/罐</t>
  </si>
  <si>
    <t>能量(kJ/100g)≥1603kJ，蛋白质(g/100g)≥80.0g，脂肪(g/100g)≤5.2g，碳水化合物(g/100g)≥3g,   钠(g/100g)≤355mg.</t>
  </si>
  <si>
    <t>均营素肽</t>
  </si>
  <si>
    <t>268g/罐</t>
  </si>
  <si>
    <t>能量(kJ/100g)≥1630kJ，蛋白质(g/100g)≥80.1g，脂肪(g/100g)≤1.7g，碳水化合物(g/100g)≥22.1g,   钠(g/100g)≤376mg.</t>
  </si>
  <si>
    <t>低聚肽搭档</t>
  </si>
  <si>
    <t>66g/罐</t>
  </si>
  <si>
    <t>能量(kJ/100g)≥1540kJ，蛋白质(g/100g)≥90.6g,   钠(g/100g)≥388mg.</t>
  </si>
  <si>
    <t>玉米低聚肽营养素</t>
  </si>
  <si>
    <t>60g/罐</t>
  </si>
  <si>
    <t>能量(kJ/100g)≥1640kJ，蛋白质(g/100g)≥80.1g，脂肪(g/100g)≤2.0g，碳水化合物(g/100g)≥12g,   钠(g/100g)≤1800mg.</t>
  </si>
  <si>
    <t>二十二碳六烯酸（DHA)组件</t>
  </si>
  <si>
    <t>30g/盒</t>
  </si>
  <si>
    <t>二十二碳六烯酸（DHA)(含量/条)≥  85.5mg,   聚葡萄糖  (含量/条)≥  15mg ,  二十碳五烯酸（EPA)(含量/条)≥ 9.5mg.</t>
  </si>
  <si>
    <t>益生菌组合</t>
  </si>
  <si>
    <t>能量(kJ/100g)≥1496kJ，蛋白质(g/100g)≥1.5g，脂肪(g/100g)≤1g，碳水化合物(g/100g)≥86.5g,   钠(g/100g)≤368mg.
所有益生菌株都是可用于婴幼儿食品的菌种。</t>
  </si>
  <si>
    <t>合计</t>
  </si>
  <si>
    <t>（以上产品用每克或每毫升或每片（粒）单价进行报价，如XXX:0.3元/克（毫升、片、粒）。）</t>
  </si>
  <si>
    <t>1、所供产品必须保证有效期在失效期1年或以上</t>
  </si>
  <si>
    <t>2、因产品质量问题和运输途中的包装破损或缺失，供货方应无条件退换货；</t>
  </si>
  <si>
    <t>3、能在接到采购订单的3日内发货。</t>
  </si>
  <si>
    <t>组件报价表（B标）</t>
  </si>
  <si>
    <t>预计年采购量（盒/瓶）</t>
  </si>
  <si>
    <t>单价（元/整盒）</t>
  </si>
  <si>
    <t>DHA藻油凝胶糖果</t>
  </si>
  <si>
    <t>12.3g（0.41g*10粒*3板）/盒</t>
  </si>
  <si>
    <t>能量(kJ/100g)≥2930kJ，蛋白质(g/100g)≥17g，脂肪(g/100g)≥65g,  碳水化合物(g/100g)≥9g,钠(g/100g)≤60mg.</t>
  </si>
  <si>
    <t>芙莱特6s-5甲基四氢叶酸钙营养片</t>
  </si>
  <si>
    <t>300mg/片*60片/瓶</t>
  </si>
  <si>
    <t>叶酸200ug/片， 能量(kJ/100g)≥1650kJ，  碳水化合物(g/100g)≥97g  ,叶酸 66666μg</t>
  </si>
  <si>
    <t>速桖升植物提取液</t>
  </si>
  <si>
    <t>20ml*10瓶/盒</t>
  </si>
  <si>
    <t>环磷酸腺苷(cAMP)≥2mg/瓶
每100ml 含 环磷酸腺苷(cAMP)≥10mg</t>
  </si>
  <si>
    <t>博尔腾牌乳清乳铁蛋白胶囊</t>
  </si>
  <si>
    <t>0.25g*24粒/盒</t>
  </si>
  <si>
    <t xml:space="preserve">每100g含:乳铁蛋白9.64g(9640mg) 0.25g/粒  乳清水解蛋白、乳铁蛋白、食用玉米淀粉 比例是8: 1：1 </t>
  </si>
  <si>
    <r>
      <rPr>
        <sz val="9"/>
        <color rgb="FF000000"/>
        <rFont val="宋体"/>
        <charset val="134"/>
      </rPr>
      <t>幼童舒酸性乳糖酶水解蛋白调制乳粉</t>
    </r>
  </si>
  <si>
    <r>
      <rPr>
        <sz val="9"/>
        <color rgb="FF000000"/>
        <rFont val="仿宋"/>
        <charset val="134"/>
      </rPr>
      <t>1g*20袋</t>
    </r>
    <r>
      <rPr>
        <sz val="9"/>
        <color rgb="FF000000"/>
        <rFont val="宋体"/>
        <charset val="134"/>
      </rPr>
      <t>/盒</t>
    </r>
  </si>
  <si>
    <t>能量(kJ/100g)≥1400kJ，蛋白质(g/100g)≥60g，脂肪(g/100g)≤1g,  碳水化合物(g/100g)≥22g,钠(g/100g)≤390mg.</t>
  </si>
  <si>
    <t xml:space="preserve">                                                                                                     组件报价表（C标）</t>
  </si>
  <si>
    <t>预计年采购量（盒/袋）</t>
  </si>
  <si>
    <t>贝聪美孕妇营养包</t>
  </si>
  <si>
    <t>10克/袋*30袋/盒</t>
  </si>
  <si>
    <t>GB31601-2015，具有国家标准，内含乳清蛋白，钙，铁，锌.维生素多种矿物质，膳食纤维等</t>
  </si>
  <si>
    <t>唯固（低酯果胶）</t>
  </si>
  <si>
    <t>50g/袋</t>
  </si>
  <si>
    <t>具有我国完全自主知识产权的，可以通过管饲，在胃、肠内将肠内营养剂半固化为正常食糜状的果胶纤维液，调节营养液粘度，有效改善医单独使用肠道营养制剂引起的“管饲并发症”，同时缩短 60%营养液演
注时间。目前已获得“特殊医学用途增稠组件配方食品”受理号。</t>
  </si>
  <si>
    <t xml:space="preserve">                                                                                                     组件报价表（D标）</t>
  </si>
  <si>
    <t>单价（元/g）</t>
  </si>
  <si>
    <t>婴儿乳蛋白部分水解配方奶粉（足月儿配方）</t>
  </si>
  <si>
    <t>400g/听</t>
  </si>
  <si>
    <t>特医食品，能量(kJ/100g)≥2146KJ；蛋白质(g/100g)≥9.75g；脂肪(g/100g)≥26g；碳水化合物(g/100g)≥59.9g；钠(g/100g)≤195mg；产品特点及适应症：部分水解100%乳清蛋白，添加活性益生菌Bb-12，100%乳糖；适用于A、0-12月母乳不足的婴儿、 B、 0-12月乳蛋白过敏高风险婴儿</t>
  </si>
  <si>
    <t>早产/低出生体重婴儿配方奶粉 （早产儿配方）</t>
  </si>
  <si>
    <t>特医食品，能量(kJ/100g)≥2084KJ；蛋白质(g/100g)≥14.4g；脂肪(g/100g)≥25g；碳水化合物(g/100g)≥51g；钠(g/100g)≤269mg；产品特点及适应症：乳清蛋白70%，中链甘油三酯（MCT）30%，渗透压乳清蛋白70%，中链甘油三酯（MCT）30%，渗透压239mosm/L；适用于早产/低出生体重婴儿住院期间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</si>
</sst>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</font>
    <font>
      <sz val="12"/>
      <name val="等线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0.5"/>
      <color theme="1"/>
      <name val="宋体"/>
      <charset val="134"/>
    </font>
    <font>
      <sz val="9"/>
      <name val="等线"/>
      <charset val="134"/>
      <scheme val="minor"/>
    </font>
    <font>
      <sz val="9"/>
      <color theme="1"/>
      <name val="等线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rgb="FF000000"/>
      <name val="仿宋"/>
      <charset val="134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9" fillId="21" borderId="12" applyNumberFormat="0" applyAlignment="0" applyProtection="0">
      <alignment vertical="center"/>
    </xf>
    <xf numFmtId="0" fontId="30" fillId="21" borderId="9" applyNumberFormat="0" applyAlignment="0" applyProtection="0">
      <alignment vertical="center"/>
    </xf>
    <xf numFmtId="0" fontId="31" fillId="22" borderId="13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/>
    <xf numFmtId="0" fontId="8" fillId="0" borderId="0" xfId="49" applyFont="1" applyAlignment="1">
      <alignment horizontal="center" vertical="center"/>
    </xf>
    <xf numFmtId="0" fontId="8" fillId="0" borderId="0" xfId="49" applyFont="1" applyBorder="1" applyAlignment="1">
      <alignment horizontal="center" vertical="center"/>
    </xf>
    <xf numFmtId="0" fontId="9" fillId="0" borderId="0" xfId="0" applyFont="1" applyAlignment="1">
      <alignment horizontal="justify"/>
    </xf>
    <xf numFmtId="0" fontId="4" fillId="0" borderId="1" xfId="0" applyFont="1" applyBorder="1" applyAlignment="1">
      <alignment horizontal="left" vertical="center" wrapText="1"/>
    </xf>
    <xf numFmtId="0" fontId="8" fillId="0" borderId="1" xfId="49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/>
    <xf numFmtId="0" fontId="10" fillId="0" borderId="0" xfId="0" applyFont="1" applyFill="1" applyAlignment="1"/>
    <xf numFmtId="0" fontId="1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justify" vertical="center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/>
    </xf>
    <xf numFmtId="0" fontId="1" fillId="0" borderId="1" xfId="49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justify" vertical="center" wrapText="1"/>
    </xf>
    <xf numFmtId="0" fontId="0" fillId="0" borderId="1" xfId="0" applyFont="1" applyBorder="1" applyAlignment="1">
      <alignment vertical="center" wrapText="1"/>
    </xf>
    <xf numFmtId="0" fontId="8" fillId="0" borderId="7" xfId="49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opLeftCell="A7" workbookViewId="0">
      <selection activeCell="E41" sqref="E41"/>
    </sheetView>
  </sheetViews>
  <sheetFormatPr defaultColWidth="9" defaultRowHeight="14.25" outlineLevelCol="6"/>
  <cols>
    <col min="2" max="2" width="20.475" customWidth="1"/>
    <col min="3" max="3" width="15.65" customWidth="1"/>
    <col min="4" max="4" width="14.75" customWidth="1"/>
    <col min="5" max="5" width="15.7416666666667" customWidth="1"/>
    <col min="6" max="6" width="12.2166666666667" customWidth="1"/>
    <col min="7" max="7" width="123.783333333333" customWidth="1"/>
  </cols>
  <sheetData>
    <row r="1" ht="36.4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40.15" customHeight="1" spans="1:7">
      <c r="A2" s="3" t="s">
        <v>1</v>
      </c>
      <c r="B2" s="4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40.15" customHeight="1" spans="1:7">
      <c r="A3" s="33">
        <v>1</v>
      </c>
      <c r="B3" s="34" t="s">
        <v>8</v>
      </c>
      <c r="C3" s="35" t="s">
        <v>9</v>
      </c>
      <c r="D3" s="36">
        <v>15000</v>
      </c>
      <c r="E3" s="37">
        <v>0.43</v>
      </c>
      <c r="F3" s="17">
        <f t="shared" ref="F3:F22" si="0">E3*D3</f>
        <v>6450</v>
      </c>
      <c r="G3" s="38" t="s">
        <v>10</v>
      </c>
    </row>
    <row r="4" s="1" customFormat="1" ht="40.15" customHeight="1" spans="1:7">
      <c r="A4" s="33">
        <v>2</v>
      </c>
      <c r="B4" s="39" t="s">
        <v>11</v>
      </c>
      <c r="C4" s="40" t="s">
        <v>12</v>
      </c>
      <c r="D4" s="41">
        <v>1600</v>
      </c>
      <c r="E4" s="37">
        <v>1.23</v>
      </c>
      <c r="F4" s="17">
        <f t="shared" si="0"/>
        <v>1968</v>
      </c>
      <c r="G4" s="38" t="s">
        <v>13</v>
      </c>
    </row>
    <row r="5" s="1" customFormat="1" ht="40.15" customHeight="1" spans="1:7">
      <c r="A5" s="33">
        <v>3</v>
      </c>
      <c r="B5" s="39" t="s">
        <v>14</v>
      </c>
      <c r="C5" s="40" t="s">
        <v>15</v>
      </c>
      <c r="D5" s="41">
        <v>1200</v>
      </c>
      <c r="E5" s="37">
        <v>0.7</v>
      </c>
      <c r="F5" s="17">
        <f t="shared" si="0"/>
        <v>840</v>
      </c>
      <c r="G5" s="38" t="s">
        <v>16</v>
      </c>
    </row>
    <row r="6" s="1" customFormat="1" ht="40.15" customHeight="1" spans="1:7">
      <c r="A6" s="33">
        <v>4</v>
      </c>
      <c r="B6" s="42" t="s">
        <v>17</v>
      </c>
      <c r="C6" s="40" t="s">
        <v>18</v>
      </c>
      <c r="D6" s="41">
        <v>800</v>
      </c>
      <c r="E6" s="37">
        <v>2.22</v>
      </c>
      <c r="F6" s="17">
        <f t="shared" si="0"/>
        <v>1776</v>
      </c>
      <c r="G6" s="38" t="s">
        <v>19</v>
      </c>
    </row>
    <row r="7" s="1" customFormat="1" ht="40.15" customHeight="1" spans="1:7">
      <c r="A7" s="33">
        <v>5</v>
      </c>
      <c r="B7" s="43" t="s">
        <v>20</v>
      </c>
      <c r="C7" s="39" t="s">
        <v>21</v>
      </c>
      <c r="D7" s="41">
        <v>1200</v>
      </c>
      <c r="E7" s="37">
        <v>1.41</v>
      </c>
      <c r="F7" s="17">
        <f t="shared" si="0"/>
        <v>1692</v>
      </c>
      <c r="G7" s="38" t="s">
        <v>22</v>
      </c>
    </row>
    <row r="8" s="1" customFormat="1" ht="40.15" customHeight="1" spans="1:7">
      <c r="A8" s="33">
        <v>6</v>
      </c>
      <c r="B8" s="39" t="s">
        <v>23</v>
      </c>
      <c r="C8" s="40" t="s">
        <v>24</v>
      </c>
      <c r="D8" s="41">
        <v>3144</v>
      </c>
      <c r="E8" s="37">
        <v>1.67</v>
      </c>
      <c r="F8" s="17">
        <f t="shared" si="0"/>
        <v>5250.48</v>
      </c>
      <c r="G8" s="38" t="s">
        <v>25</v>
      </c>
    </row>
    <row r="9" s="1" customFormat="1" ht="40.15" customHeight="1" spans="1:7">
      <c r="A9" s="33">
        <v>7</v>
      </c>
      <c r="B9" s="43" t="s">
        <v>26</v>
      </c>
      <c r="C9" s="40" t="s">
        <v>18</v>
      </c>
      <c r="D9" s="41">
        <v>20000</v>
      </c>
      <c r="E9" s="37">
        <v>2.32</v>
      </c>
      <c r="F9" s="17">
        <f t="shared" si="0"/>
        <v>46400</v>
      </c>
      <c r="G9" s="38" t="s">
        <v>27</v>
      </c>
    </row>
    <row r="10" s="1" customFormat="1" ht="40.15" customHeight="1" spans="1:7">
      <c r="A10" s="33">
        <v>8</v>
      </c>
      <c r="B10" s="43" t="s">
        <v>28</v>
      </c>
      <c r="C10" s="40" t="s">
        <v>9</v>
      </c>
      <c r="D10" s="41">
        <v>1200</v>
      </c>
      <c r="E10" s="37">
        <v>1.37</v>
      </c>
      <c r="F10" s="17">
        <f t="shared" si="0"/>
        <v>1644</v>
      </c>
      <c r="G10" s="38" t="s">
        <v>29</v>
      </c>
    </row>
    <row r="11" s="1" customFormat="1" ht="40.15" customHeight="1" spans="1:7">
      <c r="A11" s="33">
        <v>9</v>
      </c>
      <c r="B11" s="39" t="s">
        <v>30</v>
      </c>
      <c r="C11" s="40" t="s">
        <v>31</v>
      </c>
      <c r="D11" s="41">
        <v>2000</v>
      </c>
      <c r="E11" s="37">
        <v>0.37</v>
      </c>
      <c r="F11" s="17">
        <f t="shared" si="0"/>
        <v>740</v>
      </c>
      <c r="G11" s="38" t="s">
        <v>32</v>
      </c>
    </row>
    <row r="12" s="1" customFormat="1" ht="40.15" customHeight="1" spans="1:7">
      <c r="A12" s="33">
        <v>10</v>
      </c>
      <c r="B12" s="43" t="s">
        <v>33</v>
      </c>
      <c r="C12" s="40" t="s">
        <v>34</v>
      </c>
      <c r="D12" s="41">
        <v>900</v>
      </c>
      <c r="E12" s="37">
        <v>0.59</v>
      </c>
      <c r="F12" s="17">
        <f t="shared" si="0"/>
        <v>531</v>
      </c>
      <c r="G12" s="38" t="s">
        <v>35</v>
      </c>
    </row>
    <row r="13" s="1" customFormat="1" ht="40.15" customHeight="1" spans="1:7">
      <c r="A13" s="33">
        <v>11</v>
      </c>
      <c r="B13" s="39" t="s">
        <v>36</v>
      </c>
      <c r="C13" s="40" t="s">
        <v>31</v>
      </c>
      <c r="D13" s="41">
        <v>115000</v>
      </c>
      <c r="E13" s="37">
        <v>1.38</v>
      </c>
      <c r="F13" s="17">
        <f t="shared" si="0"/>
        <v>158700</v>
      </c>
      <c r="G13" s="38" t="s">
        <v>37</v>
      </c>
    </row>
    <row r="14" s="1" customFormat="1" ht="40.15" customHeight="1" spans="1:7">
      <c r="A14" s="33">
        <v>12</v>
      </c>
      <c r="B14" s="39" t="s">
        <v>38</v>
      </c>
      <c r="C14" s="40" t="s">
        <v>39</v>
      </c>
      <c r="D14" s="41">
        <v>585</v>
      </c>
      <c r="E14" s="37">
        <v>1.434</v>
      </c>
      <c r="F14" s="17">
        <f t="shared" si="0"/>
        <v>838.89</v>
      </c>
      <c r="G14" s="38" t="s">
        <v>40</v>
      </c>
    </row>
    <row r="15" s="1" customFormat="1" ht="40.15" customHeight="1" spans="1:7">
      <c r="A15" s="33">
        <v>13</v>
      </c>
      <c r="B15" s="39" t="s">
        <v>41</v>
      </c>
      <c r="C15" s="40" t="s">
        <v>31</v>
      </c>
      <c r="D15" s="41">
        <v>2000</v>
      </c>
      <c r="E15" s="37">
        <v>0.62</v>
      </c>
      <c r="F15" s="17">
        <f t="shared" si="0"/>
        <v>1240</v>
      </c>
      <c r="G15" s="38" t="s">
        <v>42</v>
      </c>
    </row>
    <row r="16" s="1" customFormat="1" ht="40.15" customHeight="1" spans="1:7">
      <c r="A16" s="33">
        <v>14</v>
      </c>
      <c r="B16" s="42" t="s">
        <v>43</v>
      </c>
      <c r="C16" s="40" t="s">
        <v>44</v>
      </c>
      <c r="D16" s="41">
        <v>320000</v>
      </c>
      <c r="E16" s="37">
        <v>0.55</v>
      </c>
      <c r="F16" s="17">
        <f t="shared" si="0"/>
        <v>176000</v>
      </c>
      <c r="G16" s="38" t="s">
        <v>45</v>
      </c>
    </row>
    <row r="17" s="1" customFormat="1" ht="40.15" customHeight="1" spans="1:7">
      <c r="A17" s="33">
        <v>15</v>
      </c>
      <c r="B17" s="42" t="s">
        <v>46</v>
      </c>
      <c r="C17" s="40" t="s">
        <v>47</v>
      </c>
      <c r="D17" s="41">
        <v>1800</v>
      </c>
      <c r="E17" s="37">
        <v>1.88</v>
      </c>
      <c r="F17" s="17">
        <f t="shared" si="0"/>
        <v>3384</v>
      </c>
      <c r="G17" s="44" t="s">
        <v>48</v>
      </c>
    </row>
    <row r="18" s="1" customFormat="1" ht="40.15" customHeight="1" spans="1:7">
      <c r="A18" s="33">
        <v>16</v>
      </c>
      <c r="B18" s="42" t="s">
        <v>49</v>
      </c>
      <c r="C18" s="40" t="s">
        <v>50</v>
      </c>
      <c r="D18" s="41">
        <v>2680</v>
      </c>
      <c r="E18" s="37">
        <v>0.963</v>
      </c>
      <c r="F18" s="17">
        <f t="shared" si="0"/>
        <v>2580.84</v>
      </c>
      <c r="G18" s="44" t="s">
        <v>51</v>
      </c>
    </row>
    <row r="19" s="1" customFormat="1" ht="40.15" customHeight="1" spans="1:7">
      <c r="A19" s="33">
        <v>17</v>
      </c>
      <c r="B19" s="42" t="s">
        <v>52</v>
      </c>
      <c r="C19" s="40" t="s">
        <v>53</v>
      </c>
      <c r="D19" s="41">
        <v>660</v>
      </c>
      <c r="E19" s="37">
        <v>1.819</v>
      </c>
      <c r="F19" s="17">
        <f t="shared" si="0"/>
        <v>1200.54</v>
      </c>
      <c r="G19" s="44" t="s">
        <v>54</v>
      </c>
    </row>
    <row r="20" s="1" customFormat="1" ht="40.15" customHeight="1" spans="1:7">
      <c r="A20" s="33">
        <v>18</v>
      </c>
      <c r="B20" s="42" t="s">
        <v>55</v>
      </c>
      <c r="C20" s="40" t="s">
        <v>56</v>
      </c>
      <c r="D20" s="41">
        <v>600</v>
      </c>
      <c r="E20" s="37">
        <v>1.819</v>
      </c>
      <c r="F20" s="17">
        <f t="shared" si="0"/>
        <v>1091.4</v>
      </c>
      <c r="G20" s="44" t="s">
        <v>57</v>
      </c>
    </row>
    <row r="21" s="1" customFormat="1" ht="40.15" customHeight="1" spans="1:7">
      <c r="A21" s="33">
        <v>19</v>
      </c>
      <c r="B21" s="42" t="s">
        <v>58</v>
      </c>
      <c r="C21" s="40" t="s">
        <v>59</v>
      </c>
      <c r="D21" s="41">
        <v>1500</v>
      </c>
      <c r="E21" s="37">
        <v>2.3</v>
      </c>
      <c r="F21" s="17">
        <f t="shared" si="0"/>
        <v>3450</v>
      </c>
      <c r="G21" s="44" t="s">
        <v>60</v>
      </c>
    </row>
    <row r="22" s="1" customFormat="1" ht="40.15" customHeight="1" spans="1:7">
      <c r="A22" s="33">
        <v>20</v>
      </c>
      <c r="B22" s="42" t="s">
        <v>61</v>
      </c>
      <c r="C22" s="40" t="s">
        <v>59</v>
      </c>
      <c r="D22" s="41">
        <v>1500</v>
      </c>
      <c r="E22" s="37">
        <v>3.3</v>
      </c>
      <c r="F22" s="17">
        <f t="shared" si="0"/>
        <v>4950</v>
      </c>
      <c r="G22" s="44" t="s">
        <v>62</v>
      </c>
    </row>
    <row r="23" ht="35" customHeight="1" spans="2:6">
      <c r="B23" t="s">
        <v>63</v>
      </c>
      <c r="F23" s="45">
        <f>SUM(F3:F22)</f>
        <v>420727.15</v>
      </c>
    </row>
    <row r="24" spans="2:2">
      <c r="B24" t="s">
        <v>64</v>
      </c>
    </row>
    <row r="26" spans="2:4">
      <c r="B26" s="15" t="s">
        <v>65</v>
      </c>
      <c r="C26" s="15"/>
      <c r="D26" s="15"/>
    </row>
    <row r="27" spans="2:5">
      <c r="B27" s="15" t="s">
        <v>66</v>
      </c>
      <c r="C27" s="15"/>
      <c r="D27" s="15"/>
      <c r="E27" s="15"/>
    </row>
    <row r="28" spans="2:5">
      <c r="B28" s="15" t="s">
        <v>67</v>
      </c>
      <c r="C28" s="15"/>
      <c r="D28" s="15"/>
      <c r="E28" s="15"/>
    </row>
  </sheetData>
  <mergeCells count="4">
    <mergeCell ref="A1:G1"/>
    <mergeCell ref="B26:D26"/>
    <mergeCell ref="B27:E27"/>
    <mergeCell ref="B28:E2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zoomScale="115" zoomScaleNormal="115" workbookViewId="0">
      <selection activeCell="G3" sqref="G3:G7"/>
    </sheetView>
  </sheetViews>
  <sheetFormatPr defaultColWidth="9" defaultRowHeight="14.25" outlineLevelCol="6"/>
  <cols>
    <col min="1" max="1" width="7.25" style="18" customWidth="1"/>
    <col min="2" max="2" width="20.5" style="18" customWidth="1"/>
    <col min="3" max="3" width="20.5583333333333" style="18" customWidth="1"/>
    <col min="4" max="4" width="13.8833333333333" style="18" customWidth="1"/>
    <col min="5" max="5" width="16.25" style="18" customWidth="1"/>
    <col min="6" max="6" width="10.1333333333333" style="18" customWidth="1"/>
    <col min="7" max="7" width="61.5" style="18" customWidth="1"/>
    <col min="8" max="16383" width="9" style="18"/>
  </cols>
  <sheetData>
    <row r="1" s="18" customFormat="1" ht="39.95" customHeight="1" spans="1:7">
      <c r="A1" s="22" t="s">
        <v>68</v>
      </c>
      <c r="B1" s="22"/>
      <c r="C1" s="22"/>
      <c r="D1" s="22"/>
      <c r="E1" s="22"/>
      <c r="F1" s="22"/>
      <c r="G1" s="22"/>
    </row>
    <row r="2" s="19" customFormat="1" ht="37" customHeight="1" spans="1:7">
      <c r="A2" s="23" t="s">
        <v>1</v>
      </c>
      <c r="B2" s="23" t="s">
        <v>2</v>
      </c>
      <c r="C2" s="23" t="s">
        <v>3</v>
      </c>
      <c r="D2" s="23" t="s">
        <v>69</v>
      </c>
      <c r="E2" s="23" t="s">
        <v>70</v>
      </c>
      <c r="F2" s="23" t="s">
        <v>6</v>
      </c>
      <c r="G2" s="23" t="s">
        <v>7</v>
      </c>
    </row>
    <row r="3" s="20" customFormat="1" ht="36" customHeight="1" spans="1:7">
      <c r="A3" s="24">
        <v>1</v>
      </c>
      <c r="B3" s="25" t="s">
        <v>71</v>
      </c>
      <c r="C3" s="26" t="s">
        <v>72</v>
      </c>
      <c r="D3" s="27">
        <v>10</v>
      </c>
      <c r="E3" s="24">
        <v>168</v>
      </c>
      <c r="F3" s="25">
        <v>1680</v>
      </c>
      <c r="G3" s="28" t="s">
        <v>73</v>
      </c>
    </row>
    <row r="4" s="20" customFormat="1" ht="35" customHeight="1" spans="1:7">
      <c r="A4" s="24">
        <v>2</v>
      </c>
      <c r="B4" s="25" t="s">
        <v>74</v>
      </c>
      <c r="C4" s="27" t="s">
        <v>75</v>
      </c>
      <c r="D4" s="27">
        <v>10</v>
      </c>
      <c r="E4" s="24">
        <v>228</v>
      </c>
      <c r="F4" s="25">
        <v>2280</v>
      </c>
      <c r="G4" s="28" t="s">
        <v>76</v>
      </c>
    </row>
    <row r="5" s="20" customFormat="1" ht="39" customHeight="1" spans="1:7">
      <c r="A5" s="24">
        <v>3</v>
      </c>
      <c r="B5" s="25" t="s">
        <v>77</v>
      </c>
      <c r="C5" s="29" t="s">
        <v>78</v>
      </c>
      <c r="D5" s="27">
        <v>5</v>
      </c>
      <c r="E5" s="24">
        <v>398</v>
      </c>
      <c r="F5" s="25">
        <v>1990</v>
      </c>
      <c r="G5" s="28" t="s">
        <v>79</v>
      </c>
    </row>
    <row r="6" s="20" customFormat="1" ht="42.95" customHeight="1" spans="1:7">
      <c r="A6" s="24">
        <v>4</v>
      </c>
      <c r="B6" s="25" t="s">
        <v>80</v>
      </c>
      <c r="C6" s="27" t="s">
        <v>81</v>
      </c>
      <c r="D6" s="27">
        <v>50</v>
      </c>
      <c r="E6" s="24">
        <v>240</v>
      </c>
      <c r="F6" s="25">
        <v>12000</v>
      </c>
      <c r="G6" s="28" t="s">
        <v>82</v>
      </c>
    </row>
    <row r="7" s="21" customFormat="1" ht="42.95" customHeight="1" spans="1:7">
      <c r="A7" s="30">
        <v>5</v>
      </c>
      <c r="B7" s="31" t="s">
        <v>83</v>
      </c>
      <c r="C7" s="32" t="s">
        <v>84</v>
      </c>
      <c r="D7" s="27">
        <v>10</v>
      </c>
      <c r="E7" s="30">
        <v>238</v>
      </c>
      <c r="F7" s="25">
        <v>2380</v>
      </c>
      <c r="G7" s="28" t="s">
        <v>85</v>
      </c>
    </row>
    <row r="8" spans="6:6">
      <c r="F8" s="18">
        <f>SUM(F3:F7)</f>
        <v>20330</v>
      </c>
    </row>
    <row r="11" spans="2:4">
      <c r="B11" s="15" t="s">
        <v>65</v>
      </c>
      <c r="C11" s="15"/>
      <c r="D11" s="15"/>
    </row>
    <row r="12" ht="31" customHeight="1" spans="2:4">
      <c r="B12" s="15" t="s">
        <v>66</v>
      </c>
      <c r="C12" s="15"/>
      <c r="D12" s="15"/>
    </row>
    <row r="13" spans="2:4">
      <c r="B13" s="15" t="s">
        <v>67</v>
      </c>
      <c r="C13" s="15"/>
      <c r="D13" s="15"/>
    </row>
  </sheetData>
  <mergeCells count="4">
    <mergeCell ref="A1:G1"/>
    <mergeCell ref="B11:D11"/>
    <mergeCell ref="B12:D12"/>
    <mergeCell ref="B13:D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F18" sqref="F18"/>
    </sheetView>
  </sheetViews>
  <sheetFormatPr defaultColWidth="9" defaultRowHeight="14.25" outlineLevelCol="6"/>
  <cols>
    <col min="2" max="2" width="20.475" customWidth="1"/>
    <col min="3" max="3" width="17.875" customWidth="1"/>
    <col min="4" max="4" width="16.75" customWidth="1"/>
    <col min="5" max="5" width="16.25" customWidth="1"/>
    <col min="6" max="6" width="11.75" customWidth="1"/>
    <col min="7" max="7" width="123.783333333333" customWidth="1"/>
  </cols>
  <sheetData>
    <row r="1" ht="36.4" customHeight="1" spans="1:7">
      <c r="A1" s="2" t="s">
        <v>86</v>
      </c>
      <c r="B1" s="2"/>
      <c r="C1" s="2"/>
      <c r="D1" s="2"/>
      <c r="E1" s="2"/>
      <c r="F1" s="2"/>
      <c r="G1" s="2"/>
    </row>
    <row r="2" s="1" customFormat="1" ht="40.15" customHeight="1" spans="1:7">
      <c r="A2" s="3" t="s">
        <v>1</v>
      </c>
      <c r="B2" s="4" t="s">
        <v>2</v>
      </c>
      <c r="C2" s="3" t="s">
        <v>3</v>
      </c>
      <c r="D2" s="4" t="s">
        <v>87</v>
      </c>
      <c r="E2" s="4" t="s">
        <v>70</v>
      </c>
      <c r="F2" s="4" t="s">
        <v>6</v>
      </c>
      <c r="G2" s="4" t="s">
        <v>7</v>
      </c>
    </row>
    <row r="3" s="1" customFormat="1" ht="40.15" customHeight="1" spans="1:7">
      <c r="A3" s="5">
        <v>1</v>
      </c>
      <c r="B3" s="16" t="s">
        <v>88</v>
      </c>
      <c r="C3" s="16" t="s">
        <v>89</v>
      </c>
      <c r="D3" s="16">
        <v>100</v>
      </c>
      <c r="E3" s="9">
        <v>366.16</v>
      </c>
      <c r="F3" s="16">
        <v>36616</v>
      </c>
      <c r="G3" s="11" t="s">
        <v>90</v>
      </c>
    </row>
    <row r="4" customFormat="1" ht="58" customHeight="1" spans="1:7">
      <c r="A4" s="12">
        <v>2</v>
      </c>
      <c r="B4" s="16" t="s">
        <v>91</v>
      </c>
      <c r="C4" s="16" t="s">
        <v>92</v>
      </c>
      <c r="D4" s="16">
        <v>20</v>
      </c>
      <c r="E4" s="17">
        <v>79.98</v>
      </c>
      <c r="F4" s="16">
        <v>1599.6</v>
      </c>
      <c r="G4" s="11" t="s">
        <v>93</v>
      </c>
    </row>
    <row r="5" customFormat="1" ht="35" customHeight="1" spans="2:6">
      <c r="B5" t="s">
        <v>63</v>
      </c>
      <c r="E5" s="13"/>
      <c r="F5" s="14">
        <f>SUM(F3:F4)</f>
        <v>38215.6</v>
      </c>
    </row>
    <row r="6" customFormat="1"/>
    <row r="7" customFormat="1"/>
    <row r="8" customFormat="1" ht="27" customHeight="1" spans="2:4">
      <c r="B8" s="15" t="s">
        <v>65</v>
      </c>
      <c r="C8" s="15"/>
      <c r="D8" s="15"/>
    </row>
    <row r="9" customFormat="1" ht="36" customHeight="1" spans="2:4">
      <c r="B9" s="15" t="s">
        <v>66</v>
      </c>
      <c r="C9" s="15"/>
      <c r="D9" s="15"/>
    </row>
    <row r="10" customFormat="1" spans="2:4">
      <c r="B10" s="15" t="s">
        <v>67</v>
      </c>
      <c r="C10" s="15"/>
      <c r="D10" s="15"/>
    </row>
    <row r="15" spans="6:6">
      <c r="F15" s="14"/>
    </row>
  </sheetData>
  <mergeCells count="4">
    <mergeCell ref="A1:G1"/>
    <mergeCell ref="B8:D8"/>
    <mergeCell ref="B9:D9"/>
    <mergeCell ref="B10:D1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G11" sqref="G11"/>
    </sheetView>
  </sheetViews>
  <sheetFormatPr defaultColWidth="9" defaultRowHeight="14.25" outlineLevelCol="6"/>
  <cols>
    <col min="2" max="2" width="20.475" customWidth="1"/>
    <col min="3" max="3" width="17.875" customWidth="1"/>
    <col min="4" max="4" width="13.9083333333333" customWidth="1"/>
    <col min="5" max="5" width="16.25" customWidth="1"/>
    <col min="6" max="6" width="11.75" customWidth="1"/>
    <col min="7" max="7" width="123.783333333333" customWidth="1"/>
  </cols>
  <sheetData>
    <row r="1" ht="36.4" customHeight="1" spans="1:7">
      <c r="A1" s="2" t="s">
        <v>94</v>
      </c>
      <c r="B1" s="2"/>
      <c r="C1" s="2"/>
      <c r="D1" s="2"/>
      <c r="E1" s="2"/>
      <c r="F1" s="2"/>
      <c r="G1" s="2"/>
    </row>
    <row r="2" s="1" customFormat="1" ht="40.15" customHeight="1" spans="1:7">
      <c r="A2" s="3" t="s">
        <v>1</v>
      </c>
      <c r="B2" s="4" t="s">
        <v>2</v>
      </c>
      <c r="C2" s="3" t="s">
        <v>3</v>
      </c>
      <c r="D2" s="4" t="s">
        <v>4</v>
      </c>
      <c r="E2" s="4" t="s">
        <v>95</v>
      </c>
      <c r="F2" s="4" t="s">
        <v>6</v>
      </c>
      <c r="G2" s="4" t="s">
        <v>7</v>
      </c>
    </row>
    <row r="3" s="1" customFormat="1" ht="65" customHeight="1" spans="1:7">
      <c r="A3" s="5">
        <v>1</v>
      </c>
      <c r="B3" s="6" t="s">
        <v>96</v>
      </c>
      <c r="C3" s="7" t="s">
        <v>97</v>
      </c>
      <c r="D3" s="8">
        <v>40000</v>
      </c>
      <c r="E3" s="9">
        <v>0.125</v>
      </c>
      <c r="F3" s="10">
        <f>E3*D3</f>
        <v>5000</v>
      </c>
      <c r="G3" s="11" t="s">
        <v>98</v>
      </c>
    </row>
    <row r="4" customFormat="1" ht="58" customHeight="1" spans="1:7">
      <c r="A4" s="12">
        <v>2</v>
      </c>
      <c r="B4" s="6" t="s">
        <v>99</v>
      </c>
      <c r="C4" s="7" t="s">
        <v>97</v>
      </c>
      <c r="D4" s="8">
        <v>20000</v>
      </c>
      <c r="E4" s="9">
        <v>0.125</v>
      </c>
      <c r="F4" s="10">
        <f>E4*D4</f>
        <v>2500</v>
      </c>
      <c r="G4" s="11" t="s">
        <v>100</v>
      </c>
    </row>
    <row r="5" customFormat="1" ht="35" customHeight="1" spans="2:6">
      <c r="B5" t="s">
        <v>63</v>
      </c>
      <c r="E5" s="13"/>
      <c r="F5" s="14">
        <f>SUM(F3:F4)</f>
        <v>7500</v>
      </c>
    </row>
    <row r="6" customFormat="1"/>
    <row r="7" customFormat="1"/>
    <row r="8" customFormat="1" ht="27" customHeight="1" spans="2:2">
      <c r="B8" t="s">
        <v>64</v>
      </c>
    </row>
    <row r="9" customFormat="1" ht="36" customHeight="1"/>
    <row r="10" customFormat="1" spans="2:4">
      <c r="B10" s="15" t="s">
        <v>65</v>
      </c>
      <c r="C10" s="15"/>
      <c r="D10" s="15"/>
    </row>
    <row r="11" customFormat="1" spans="2:5">
      <c r="B11" s="15" t="s">
        <v>66</v>
      </c>
      <c r="C11" s="15"/>
      <c r="D11" s="15"/>
      <c r="E11" s="15"/>
    </row>
    <row r="12" customFormat="1" spans="2:5">
      <c r="B12" s="15" t="s">
        <v>67</v>
      </c>
      <c r="C12" s="15"/>
      <c r="D12" s="15"/>
      <c r="E12" s="15"/>
    </row>
    <row r="13" customFormat="1"/>
    <row r="14" customFormat="1"/>
    <row r="15" customFormat="1" spans="6:6">
      <c r="F15" s="14"/>
    </row>
    <row r="18" spans="4:4">
      <c r="D18" s="14"/>
    </row>
    <row r="19" spans="4:4">
      <c r="D19" s="14"/>
    </row>
  </sheetData>
  <mergeCells count="4">
    <mergeCell ref="A1:G1"/>
    <mergeCell ref="B10:D10"/>
    <mergeCell ref="B11:E11"/>
    <mergeCell ref="B12:E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A标</vt:lpstr>
      <vt:lpstr>B标</vt:lpstr>
      <vt:lpstr>C标</vt:lpstr>
      <vt:lpstr>D标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TCXZ</dc:creator>
  <cp:lastModifiedBy>张凯</cp:lastModifiedBy>
  <dcterms:created xsi:type="dcterms:W3CDTF">2015-06-06T02:19:00Z</dcterms:created>
  <dcterms:modified xsi:type="dcterms:W3CDTF">2024-01-31T07:47:29Z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D69554D35AE04CFB9A6C5B992F87171E_13</vt:lpwstr>
  </property>
  <property fmtid="{D5CDD505-2E9C-101B-9397-08002B2CF9AE}" pid="3" name="KSOProductBuildVer">
    <vt:lpwstr>2052-11.8.2.9067</vt:lpwstr>
  </property>
</Properties>
</file>